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бюджет\"/>
    </mc:Choice>
  </mc:AlternateContent>
  <xr:revisionPtr revIDLastSave="0" documentId="13_ncr:1_{7723A97D-2292-4C34-87DA-69126FA51AB4}" xr6:coauthVersionLast="47" xr6:coauthVersionMax="47" xr10:uidLastSave="{00000000-0000-0000-0000-000000000000}"/>
  <bookViews>
    <workbookView xWindow="-108" yWindow="-108" windowWidth="23256" windowHeight="12456" tabRatio="655" xr2:uid="{039B87A9-E8E3-408A-ADEB-5376849CDAE4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1" i="3" s="1"/>
  <c r="E13" i="3" s="1"/>
  <c r="E20" i="3"/>
  <c r="D20" i="3"/>
  <c r="E17" i="3"/>
  <c r="F20" i="3"/>
  <c r="D18" i="3"/>
  <c r="C17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E36" i="3"/>
  <c r="C36" i="3"/>
  <c r="F37" i="3"/>
  <c r="F36" i="3"/>
  <c r="C31" i="3"/>
  <c r="E34" i="3"/>
  <c r="C34" i="3"/>
  <c r="E29" i="3"/>
  <c r="F29" i="3"/>
  <c r="C29" i="3"/>
  <c r="C30" i="3"/>
  <c r="C44" i="3"/>
  <c r="C43" i="3"/>
  <c r="C23" i="3"/>
  <c r="F35" i="3"/>
  <c r="F34" i="3"/>
  <c r="F33" i="3"/>
  <c r="F15" i="3"/>
  <c r="F14" i="3"/>
  <c r="C15" i="3"/>
  <c r="C14" i="3"/>
  <c r="E33" i="3"/>
  <c r="C33" i="3"/>
  <c r="F28" i="3"/>
  <c r="E28" i="3"/>
  <c r="C28" i="3"/>
  <c r="D45" i="3" l="1"/>
  <c r="D42" i="3" s="1"/>
  <c r="D38" i="3" s="1"/>
  <c r="D13" i="3"/>
  <c r="D26" i="3" s="1"/>
  <c r="C21" i="3"/>
  <c r="E26" i="3"/>
  <c r="C13" i="3"/>
  <c r="C26" i="3" s="1"/>
  <c r="D46" i="3"/>
  <c r="F21" i="3"/>
  <c r="E45" i="3"/>
  <c r="E42" i="3" l="1"/>
  <c r="C45" i="3"/>
  <c r="F45" i="3"/>
  <c r="F42" i="3" s="1"/>
  <c r="F38" i="3" s="1"/>
  <c r="F46" i="3" s="1"/>
  <c r="F13" i="3"/>
  <c r="F26" i="3" s="1"/>
  <c r="E38" i="3" l="1"/>
  <c r="C42" i="3"/>
  <c r="E46" i="3" l="1"/>
  <c r="C38" i="3"/>
  <c r="C46" i="3" s="1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<sst xmlns="http://schemas.openxmlformats.org/spreadsheetml/2006/main" count="57" uniqueCount="45">
  <si>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</si>
  <si>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</si>
  <si>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</si>
  <si>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</si>
  <si>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</si>
  <si>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</si>
  <si>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</si>
  <si>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</si>
  <si>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</si>
  <si>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</si>
  <si>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</si>
  <si>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</si>
  <si>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</si>
  <si>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</si>
  <si>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</si>
  <si>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</si>
  <si>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</si>
  <si>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</si>
  <si>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</si>
  <si>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</si>
  <si>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</si>
  <si>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</si>
  <si>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</si>
  <si>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</si>
  <si>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</si>
  <si>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</si>
  <si>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</si>
  <si>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</si>
  <si>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</si>
  <si>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</si>
  <si>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</si>
  <si>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</si>
  <si>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</si>
  <si>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</si>
  <si>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</si>
  <si>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</si>
  <si>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</si>
  <si>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</si>
  <si>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</si>
  <si>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</si>
  <si>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</si>
  <si>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</si>
  <si>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</si>
  <si>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</si>
  <si>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48 сесії  Мелітопольської міської ради Запорізької області VIII  скликання від 29.04.2025  №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</si>
</sst>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AA4F9F4F-30BA-4282-8807-1EBDF58037FA}"/>
    <cellStyle name="20% - Акцент2" xfId="2" xr:uid="{B451531E-7FB6-4523-865E-6578707CD0B8}"/>
    <cellStyle name="20% - Акцент3" xfId="3" xr:uid="{D3CC45C3-C30F-4DE6-BBBE-86FA4CD10645}"/>
    <cellStyle name="20% - Акцент4" xfId="4" xr:uid="{EABAA6D2-7F44-47B7-A17E-0A1E9C59CC9B}"/>
    <cellStyle name="20% - Акцент5" xfId="5" xr:uid="{91B1EEDF-AF6F-41B5-B2E9-A330310BB110}"/>
    <cellStyle name="20% - Акцент6" xfId="6" xr:uid="{270CFDA7-B2F7-485A-8E13-A65117C3BA23}"/>
    <cellStyle name="40% - Акцент1" xfId="7" xr:uid="{B720C395-633A-44ED-82D8-872C1CAE43E1}"/>
    <cellStyle name="40% - Акцент2" xfId="8" xr:uid="{4C6A7E6C-9422-4BBD-A712-354BD0131C58}"/>
    <cellStyle name="40% - Акцент3" xfId="9" xr:uid="{4AFD8DDF-D641-485F-AD02-2584CFC101A1}"/>
    <cellStyle name="40% - Акцент4" xfId="10" xr:uid="{6771B9A3-8134-49D9-BC80-D5D61234A5B6}"/>
    <cellStyle name="40% - Акцент5" xfId="11" xr:uid="{8CB60C76-D543-4153-B0E5-8A80C4FAE104}"/>
    <cellStyle name="40% - Акцент6" xfId="12" xr:uid="{65664111-C8C7-4F1C-BEB9-5DC8ABB10C83}"/>
    <cellStyle name="60% - Акцент1" xfId="13" xr:uid="{48594755-972E-4E0A-9DD0-935AE11792F9}"/>
    <cellStyle name="60% - Акцент2" xfId="14" xr:uid="{027DCB8A-A4D9-4D9C-B5D5-DB7B1279A09D}"/>
    <cellStyle name="60% - Акцент3" xfId="15" xr:uid="{98C6EC53-7255-4302-B92D-A9DC295577AF}"/>
    <cellStyle name="60% - Акцент4" xfId="16" xr:uid="{EF3EF481-28EA-434E-BF4E-311967660179}"/>
    <cellStyle name="60% - Акцент5" xfId="17" xr:uid="{CA3C9DB3-8156-4EC0-A241-9AA6F9D12BB0}"/>
    <cellStyle name="60% - Акцент6" xfId="18" xr:uid="{5D17745D-7BAF-4607-92E6-AB50EE0A6ADD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DA5395B4-1D11-4FB2-BCDF-8608A606E2A5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2A5DD948-F07C-434C-8CF3-8AAAAEA5F4E8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179-5AF4-493B-983C-FE1DA644DA9A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17176480</v>
      </c>
      <c r="E13" s="7">
        <f>E14+E21+E18</f>
        <v>2544900</v>
      </c>
      <c r="F13" s="7">
        <f>F14+F21+F18</f>
        <v>2454100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-45279000-54818500-238100+38486000+15439+300000-323000-14600000</f>
        <v>-76457161</v>
      </c>
      <c r="E21" s="7">
        <f>-D21</f>
        <v>76457161</v>
      </c>
      <c r="F21" s="7">
        <f>E21</f>
        <v>76457161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17176480</v>
      </c>
      <c r="E26" s="41">
        <f>E13+E22</f>
        <v>2544900</v>
      </c>
      <c r="F26" s="41">
        <f>F13+F22</f>
        <v>2454100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17176480</v>
      </c>
      <c r="E38" s="7">
        <f>E42</f>
        <v>76547961</v>
      </c>
      <c r="F38" s="7">
        <f>F42</f>
        <v>76457161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17176480</v>
      </c>
      <c r="E42" s="7">
        <f>E43-E44+E45</f>
        <v>76547961</v>
      </c>
      <c r="F42" s="7">
        <f>F43-F44+F45</f>
        <v>76457161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-76457161</v>
      </c>
      <c r="E45" s="7">
        <f>E21</f>
        <v>76457161</v>
      </c>
      <c r="F45" s="7">
        <f>F21</f>
        <v>76457161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17176480</v>
      </c>
      <c r="E46" s="11">
        <f>E28+E38</f>
        <v>2544900</v>
      </c>
      <c r="F46" s="11">
        <f>F28+F38</f>
        <v>2454100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8" t="s">
        <v>39</v>
      </c>
      <c r="B48" s="48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0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2025-04-30T06:26:30Z</cp:lastPrinted>
  <dcterms:created xsi:type="dcterms:W3CDTF">2016-03-23T14:15:54Z</dcterms:created>
  <dcterms:modified xsi:type="dcterms:W3CDTF">2025-05-13T11:14:36Z</dcterms:modified>
</cp:coreProperties>
</file>